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u0.sharepoint.com/sites/ME476CSpring2024HamsterProject/Shared Documents/General/"/>
    </mc:Choice>
  </mc:AlternateContent>
  <xr:revisionPtr revIDLastSave="167" documentId="8_{DCABFF9B-8F42-1C40-B425-11D42A5A8377}" xr6:coauthVersionLast="47" xr6:coauthVersionMax="47" xr10:uidLastSave="{5B936603-5BAC-4F06-A4B3-0BA082C24982}"/>
  <bookViews>
    <workbookView xWindow="11424" yWindow="0" windowWidth="11712" windowHeight="12336" xr2:uid="{00000000-000D-0000-FFFF-FFFF00000000}"/>
  </bookViews>
  <sheets>
    <sheet name="QFD" sheetId="2" r:id="rId1"/>
  </sheets>
  <externalReferences>
    <externalReference r:id="rId2"/>
  </externalReferences>
  <definedNames>
    <definedName name="Correlation_Options">'[1]Data Validation Sources'!$C$2:$C$6</definedName>
    <definedName name="_xlnm.Print_Area" localSheetId="0">QFD!$A$1:$M$30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2" l="1"/>
  <c r="H19" i="2"/>
  <c r="G19" i="2"/>
  <c r="F19" i="2"/>
  <c r="E19" i="2"/>
  <c r="D19" i="2"/>
  <c r="I10" i="2"/>
  <c r="I11" i="2"/>
  <c r="I12" i="2"/>
  <c r="I13" i="2"/>
  <c r="I14" i="2"/>
  <c r="I15" i="2"/>
  <c r="I16" i="2"/>
  <c r="I17" i="2"/>
  <c r="I19" i="2" l="1"/>
  <c r="E20" i="2" s="1"/>
  <c r="D21" i="2"/>
  <c r="E21" i="2"/>
  <c r="F21" i="2"/>
  <c r="G21" i="2"/>
  <c r="H21" i="2"/>
  <c r="F20" i="2" l="1"/>
  <c r="H20" i="2"/>
  <c r="G20" i="2"/>
  <c r="D20" i="2"/>
  <c r="I20" i="2" l="1"/>
</calcChain>
</file>

<file path=xl/sharedStrings.xml><?xml version="1.0" encoding="utf-8"?>
<sst xmlns="http://schemas.openxmlformats.org/spreadsheetml/2006/main" count="52" uniqueCount="52">
  <si>
    <t>Quality Function Deployment</t>
  </si>
  <si>
    <t>Project title:</t>
  </si>
  <si>
    <t>Hamster</t>
  </si>
  <si>
    <t>Project leader:</t>
  </si>
  <si>
    <t>Joe Lopez</t>
  </si>
  <si>
    <t>+</t>
  </si>
  <si>
    <t>.</t>
  </si>
  <si>
    <t>-</t>
  </si>
  <si>
    <t>Date:</t>
  </si>
  <si>
    <t>Positive</t>
  </si>
  <si>
    <t>No correlation</t>
  </si>
  <si>
    <t>Negative</t>
  </si>
  <si>
    <t>1: low, 5: high</t>
  </si>
  <si>
    <t>Technical Requirements (How's)
→</t>
  </si>
  <si>
    <t>Motor Output (kW)</t>
  </si>
  <si>
    <t>Battery Life (kW*hr)</t>
  </si>
  <si>
    <t>Size (in)</t>
  </si>
  <si>
    <t>CPU Speed (s)</t>
  </si>
  <si>
    <t>Weight (lbs)</t>
  </si>
  <si>
    <t>Customer importance rating</t>
  </si>
  <si>
    <t>Customer Requirements - (What's)
↓</t>
  </si>
  <si>
    <t>Weighted Score</t>
  </si>
  <si>
    <t>Human PT</t>
  </si>
  <si>
    <t>Neofect Smartboard</t>
  </si>
  <si>
    <t>Saebo Flex</t>
  </si>
  <si>
    <t>Must move 10N</t>
  </si>
  <si>
    <t xml:space="preserve">Handheld </t>
  </si>
  <si>
    <t>Moves 1m/s</t>
  </si>
  <si>
    <t>5N*m=Torque</t>
  </si>
  <si>
    <t xml:space="preserve">Bidirectional Communication </t>
  </si>
  <si>
    <t xml:space="preserve">Cheap </t>
  </si>
  <si>
    <t xml:space="preserve">Comfortable </t>
  </si>
  <si>
    <t xml:space="preserve">Ease of use </t>
  </si>
  <si>
    <t>Rechargable w/ 30 minute battery life</t>
  </si>
  <si>
    <t>Technical importance score</t>
  </si>
  <si>
    <t>Importance %</t>
  </si>
  <si>
    <t>Priorities rank</t>
  </si>
  <si>
    <t>Target</t>
  </si>
  <si>
    <t>10N &amp; 1m/s</t>
  </si>
  <si>
    <t>30 Minutes</t>
  </si>
  <si>
    <t>&lt;12 in^3</t>
  </si>
  <si>
    <t>16MHz</t>
  </si>
  <si>
    <t>&lt;5lbs</t>
  </si>
  <si>
    <t>Comments/Conclusion:</t>
  </si>
  <si>
    <t>Guide:</t>
  </si>
  <si>
    <t xml:space="preserve">   Fill in the What's the customer requirements and the importance rating per requirement.</t>
  </si>
  <si>
    <t xml:space="preserve">   Fill in the How's the processes or characteristics that are needed to meet the customer requirements.</t>
  </si>
  <si>
    <t xml:space="preserve">   Work through the matrix indicating the impact that the How's has on each customer requirement.</t>
  </si>
  <si>
    <t xml:space="preserve">   Look at the bottom and the right of the table to see which customer and functional requirements should be given more attention.</t>
  </si>
  <si>
    <t>Note:</t>
  </si>
  <si>
    <t xml:space="preserve">   You need to fill only the white and blue cells.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</si>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</sst>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9"/>
      <color rgb="FF0000CC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indexed="55"/>
      <name val="Calibri"/>
      <family val="2"/>
      <scheme val="minor"/>
    </font>
    <font>
      <sz val="2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3E1FF"/>
        <bgColor indexed="64"/>
      </patternFill>
    </fill>
    <fill>
      <patternFill patternType="solid">
        <fgColor rgb="FFEAEAEA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4" borderId="0" xfId="0" applyFont="1" applyFill="1"/>
    <xf numFmtId="0" fontId="3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6" fillId="4" borderId="4" xfId="0" applyFont="1" applyFill="1" applyBorder="1" applyAlignment="1">
      <alignment horizontal="center"/>
    </xf>
    <xf numFmtId="9" fontId="6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3" fillId="4" borderId="0" xfId="0" applyFont="1" applyFill="1"/>
    <xf numFmtId="0" fontId="3" fillId="5" borderId="7" xfId="0" applyFont="1" applyFill="1" applyBorder="1" applyAlignment="1" applyProtection="1">
      <alignment horizontal="left" vertical="center" wrapText="1"/>
      <protection locked="0"/>
    </xf>
    <xf numFmtId="0" fontId="3" fillId="5" borderId="6" xfId="0" applyFont="1" applyFill="1" applyBorder="1" applyAlignment="1" applyProtection="1">
      <alignment horizontal="left" vertical="center" wrapText="1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Protection="1">
      <protection locked="0"/>
    </xf>
    <xf numFmtId="0" fontId="3" fillId="3" borderId="13" xfId="0" applyFont="1" applyFill="1" applyBorder="1" applyProtection="1">
      <protection locked="0"/>
    </xf>
    <xf numFmtId="0" fontId="3" fillId="3" borderId="13" xfId="0" applyFont="1" applyFill="1" applyBorder="1" applyAlignment="1" applyProtection="1">
      <alignment vertical="center"/>
      <protection locked="0"/>
    </xf>
    <xf numFmtId="0" fontId="3" fillId="3" borderId="14" xfId="0" applyFont="1" applyFill="1" applyBorder="1" applyAlignment="1" applyProtection="1">
      <alignment vertical="center"/>
      <protection locked="0"/>
    </xf>
    <xf numFmtId="0" fontId="3" fillId="3" borderId="15" xfId="0" applyFont="1" applyFill="1" applyBorder="1" applyProtection="1">
      <protection locked="0"/>
    </xf>
    <xf numFmtId="0" fontId="3" fillId="3" borderId="16" xfId="0" applyFont="1" applyFill="1" applyBorder="1" applyProtection="1">
      <protection locked="0"/>
    </xf>
    <xf numFmtId="0" fontId="3" fillId="3" borderId="17" xfId="0" applyFont="1" applyFill="1" applyBorder="1" applyProtection="1">
      <protection locked="0"/>
    </xf>
    <xf numFmtId="0" fontId="3" fillId="3" borderId="18" xfId="0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5" fillId="4" borderId="0" xfId="0" applyFont="1" applyFill="1" applyAlignment="1">
      <alignment horizontal="left" vertical="center"/>
    </xf>
    <xf numFmtId="0" fontId="10" fillId="4" borderId="0" xfId="0" applyFont="1" applyFill="1" applyAlignment="1">
      <alignment vertical="center"/>
    </xf>
    <xf numFmtId="0" fontId="8" fillId="4" borderId="0" xfId="0" applyFont="1" applyFill="1"/>
    <xf numFmtId="0" fontId="12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Alignment="1">
      <alignment horizontal="right"/>
    </xf>
    <xf numFmtId="0" fontId="9" fillId="4" borderId="0" xfId="0" applyFont="1" applyFill="1" applyAlignment="1">
      <alignment horizontal="center" vertical="center"/>
    </xf>
    <xf numFmtId="0" fontId="13" fillId="4" borderId="0" xfId="0" applyFont="1" applyFill="1"/>
    <xf numFmtId="0" fontId="3" fillId="7" borderId="6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right" vertical="center"/>
    </xf>
    <xf numFmtId="0" fontId="3" fillId="7" borderId="6" xfId="0" applyFont="1" applyFill="1" applyBorder="1" applyAlignment="1">
      <alignment horizontal="right" vertical="center"/>
    </xf>
    <xf numFmtId="0" fontId="3" fillId="7" borderId="5" xfId="0" applyFont="1" applyFill="1" applyBorder="1" applyAlignment="1">
      <alignment horizontal="right" vertical="center"/>
    </xf>
    <xf numFmtId="0" fontId="3" fillId="7" borderId="8" xfId="0" applyFont="1" applyFill="1" applyBorder="1" applyAlignment="1">
      <alignment horizontal="center" vertical="center"/>
    </xf>
    <xf numFmtId="9" fontId="3" fillId="7" borderId="6" xfId="0" applyNumberFormat="1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wrapText="1"/>
    </xf>
    <xf numFmtId="0" fontId="3" fillId="7" borderId="9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16" fillId="4" borderId="0" xfId="0" applyFont="1" applyFill="1"/>
    <xf numFmtId="14" fontId="3" fillId="3" borderId="11" xfId="0" applyNumberFormat="1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Alignment="1">
      <alignment horizontal="center" vertical="center"/>
    </xf>
    <xf numFmtId="0" fontId="9" fillId="4" borderId="4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>
      <alignment horizontal="center"/>
    </xf>
    <xf numFmtId="0" fontId="14" fillId="4" borderId="20" xfId="0" applyFont="1" applyFill="1" applyBorder="1" applyAlignment="1">
      <alignment horizontal="center" vertical="center"/>
    </xf>
    <xf numFmtId="0" fontId="14" fillId="4" borderId="20" xfId="0" quotePrefix="1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8" fillId="4" borderId="20" xfId="0" quotePrefix="1" applyFont="1" applyFill="1" applyBorder="1" applyAlignment="1">
      <alignment horizontal="center" vertical="center"/>
    </xf>
    <xf numFmtId="0" fontId="3" fillId="6" borderId="6" xfId="0" applyFont="1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AEA"/>
      <color rgb="FFCCFFFF"/>
      <color rgb="FFC3E1FF"/>
      <color rgb="FF99CCFF"/>
      <color rgb="FF0000CC"/>
      <color rgb="FFFFFF99"/>
      <color rgb="FF66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0</xdr:row>
      <xdr:rowOff>171450</xdr:rowOff>
    </xdr:from>
    <xdr:to>
      <xdr:col>7</xdr:col>
      <xdr:colOff>676275</xdr:colOff>
      <xdr:row>6</xdr:row>
      <xdr:rowOff>180975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DD57F75C-7EA1-9385-1679-E968622F336C}"/>
            </a:ext>
          </a:extLst>
        </xdr:cNvPr>
        <xdr:cNvSpPr/>
      </xdr:nvSpPr>
      <xdr:spPr>
        <a:xfrm>
          <a:off x="3076575" y="171450"/>
          <a:ext cx="3505200" cy="1295400"/>
        </a:xfrm>
        <a:prstGeom prst="triangl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3</xdr:col>
      <xdr:colOff>438150</xdr:colOff>
      <xdr:row>5</xdr:row>
      <xdr:rowOff>114300</xdr:rowOff>
    </xdr:from>
    <xdr:to>
      <xdr:col>4</xdr:col>
      <xdr:colOff>0</xdr:colOff>
      <xdr:row>6</xdr:row>
      <xdr:rowOff>152400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58219BE-09EE-3A9C-999C-1082E0AEE844}"/>
            </a:ext>
            <a:ext uri="{147F2762-F138-4A5C-976F-8EAC2B608ADB}">
              <a16:predDERef xmlns:a16="http://schemas.microsoft.com/office/drawing/2014/main" pred="{DD57F75C-7EA1-9385-1679-E968622F336C}"/>
            </a:ext>
          </a:extLst>
        </xdr:cNvPr>
        <xdr:cNvSpPr txBox="1"/>
      </xdr:nvSpPr>
      <xdr:spPr>
        <a:xfrm>
          <a:off x="3486150" y="1209675"/>
          <a:ext cx="276225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-</a:t>
          </a:r>
        </a:p>
      </xdr:txBody>
    </xdr:sp>
    <xdr:clientData/>
  </xdr:twoCellAnchor>
  <xdr:twoCellAnchor>
    <xdr:from>
      <xdr:col>4</xdr:col>
      <xdr:colOff>609600</xdr:colOff>
      <xdr:row>4</xdr:row>
      <xdr:rowOff>171450</xdr:rowOff>
    </xdr:from>
    <xdr:to>
      <xdr:col>5</xdr:col>
      <xdr:colOff>171450</xdr:colOff>
      <xdr:row>6</xdr:row>
      <xdr:rowOff>28575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A5368B9-E0AB-4977-A83B-BCC866349422}"/>
            </a:ext>
            <a:ext uri="{147F2762-F138-4A5C-976F-8EAC2B608ADB}">
              <a16:predDERef xmlns:a16="http://schemas.microsoft.com/office/drawing/2014/main" pred="{158219BE-09EE-3A9C-999C-1082E0AEE844}"/>
            </a:ext>
          </a:extLst>
        </xdr:cNvPr>
        <xdr:cNvSpPr txBox="1"/>
      </xdr:nvSpPr>
      <xdr:spPr>
        <a:xfrm>
          <a:off x="4371975" y="1076325"/>
          <a:ext cx="27622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-</a:t>
          </a:r>
        </a:p>
      </xdr:txBody>
    </xdr:sp>
    <xdr:clientData/>
  </xdr:twoCellAnchor>
  <xdr:twoCellAnchor>
    <xdr:from>
      <xdr:col>5</xdr:col>
      <xdr:colOff>533400</xdr:colOff>
      <xdr:row>2</xdr:row>
      <xdr:rowOff>19050</xdr:rowOff>
    </xdr:from>
    <xdr:to>
      <xdr:col>6</xdr:col>
      <xdr:colOff>95250</xdr:colOff>
      <xdr:row>3</xdr:row>
      <xdr:rowOff>57150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E0D991F-C5F8-4103-A0BC-53311928F89F}"/>
            </a:ext>
            <a:ext uri="{147F2762-F138-4A5C-976F-8EAC2B608ADB}">
              <a16:predDERef xmlns:a16="http://schemas.microsoft.com/office/drawing/2014/main" pred="{0A5368B9-E0AB-4977-A83B-BCC866349422}"/>
            </a:ext>
          </a:extLst>
        </xdr:cNvPr>
        <xdr:cNvSpPr txBox="1"/>
      </xdr:nvSpPr>
      <xdr:spPr>
        <a:xfrm>
          <a:off x="5010150" y="542925"/>
          <a:ext cx="276225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.</a:t>
          </a:r>
        </a:p>
      </xdr:txBody>
    </xdr:sp>
    <xdr:clientData/>
  </xdr:twoCellAnchor>
  <xdr:twoCellAnchor>
    <xdr:from>
      <xdr:col>4</xdr:col>
      <xdr:colOff>180975</xdr:colOff>
      <xdr:row>3</xdr:row>
      <xdr:rowOff>142875</xdr:rowOff>
    </xdr:from>
    <xdr:to>
      <xdr:col>4</xdr:col>
      <xdr:colOff>457200</xdr:colOff>
      <xdr:row>4</xdr:row>
      <xdr:rowOff>180975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9EAD788-866A-4841-BD56-CFE2FC1A06A8}"/>
            </a:ext>
            <a:ext uri="{147F2762-F138-4A5C-976F-8EAC2B608ADB}">
              <a16:predDERef xmlns:a16="http://schemas.microsoft.com/office/drawing/2014/main" pred="{DE0D991F-C5F8-4103-A0BC-53311928F89F}"/>
            </a:ext>
          </a:extLst>
        </xdr:cNvPr>
        <xdr:cNvSpPr txBox="1"/>
      </xdr:nvSpPr>
      <xdr:spPr>
        <a:xfrm>
          <a:off x="3943350" y="857250"/>
          <a:ext cx="276225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.</a:t>
          </a:r>
        </a:p>
      </xdr:txBody>
    </xdr:sp>
    <xdr:clientData/>
  </xdr:twoCellAnchor>
  <xdr:twoCellAnchor>
    <xdr:from>
      <xdr:col>6</xdr:col>
      <xdr:colOff>200025</xdr:colOff>
      <xdr:row>3</xdr:row>
      <xdr:rowOff>104775</xdr:rowOff>
    </xdr:from>
    <xdr:to>
      <xdr:col>6</xdr:col>
      <xdr:colOff>476250</xdr:colOff>
      <xdr:row>4</xdr:row>
      <xdr:rowOff>142875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D2CA1CA-EAFF-4B5F-8DE6-1BAC82696E0D}"/>
            </a:ext>
            <a:ext uri="{147F2762-F138-4A5C-976F-8EAC2B608ADB}">
              <a16:predDERef xmlns:a16="http://schemas.microsoft.com/office/drawing/2014/main" pred="{B9EAD788-866A-4841-BD56-CFE2FC1A06A8}"/>
            </a:ext>
          </a:extLst>
        </xdr:cNvPr>
        <xdr:cNvSpPr txBox="1"/>
      </xdr:nvSpPr>
      <xdr:spPr>
        <a:xfrm>
          <a:off x="5391150" y="819150"/>
          <a:ext cx="276225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+</a:t>
          </a:r>
        </a:p>
      </xdr:txBody>
    </xdr:sp>
    <xdr:clientData/>
  </xdr:twoCellAnchor>
  <xdr:twoCellAnchor>
    <xdr:from>
      <xdr:col>5</xdr:col>
      <xdr:colOff>590550</xdr:colOff>
      <xdr:row>4</xdr:row>
      <xdr:rowOff>171450</xdr:rowOff>
    </xdr:from>
    <xdr:to>
      <xdr:col>6</xdr:col>
      <xdr:colOff>152400</xdr:colOff>
      <xdr:row>6</xdr:row>
      <xdr:rowOff>19050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FEFAD96-4889-46BC-A700-12CFCFD20F9E}"/>
            </a:ext>
            <a:ext uri="{147F2762-F138-4A5C-976F-8EAC2B608ADB}">
              <a16:predDERef xmlns:a16="http://schemas.microsoft.com/office/drawing/2014/main" pred="{7D2CA1CA-EAFF-4B5F-8DE6-1BAC82696E0D}"/>
            </a:ext>
          </a:extLst>
        </xdr:cNvPr>
        <xdr:cNvSpPr txBox="1"/>
      </xdr:nvSpPr>
      <xdr:spPr>
        <a:xfrm>
          <a:off x="5067300" y="1076325"/>
          <a:ext cx="276225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.</a:t>
          </a:r>
        </a:p>
      </xdr:txBody>
    </xdr:sp>
    <xdr:clientData/>
  </xdr:twoCellAnchor>
  <xdr:twoCellAnchor>
    <xdr:from>
      <xdr:col>5</xdr:col>
      <xdr:colOff>276225</xdr:colOff>
      <xdr:row>3</xdr:row>
      <xdr:rowOff>85725</xdr:rowOff>
    </xdr:from>
    <xdr:to>
      <xdr:col>5</xdr:col>
      <xdr:colOff>552450</xdr:colOff>
      <xdr:row>4</xdr:row>
      <xdr:rowOff>123825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7F870A-97BD-4A1A-9C3E-737982F2D2E9}"/>
            </a:ext>
            <a:ext uri="{147F2762-F138-4A5C-976F-8EAC2B608ADB}">
              <a16:predDERef xmlns:a16="http://schemas.microsoft.com/office/drawing/2014/main" pred="{1FEFAD96-4889-46BC-A700-12CFCFD20F9E}"/>
            </a:ext>
          </a:extLst>
        </xdr:cNvPr>
        <xdr:cNvSpPr txBox="1"/>
      </xdr:nvSpPr>
      <xdr:spPr>
        <a:xfrm>
          <a:off x="4752975" y="800100"/>
          <a:ext cx="276225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+</a:t>
          </a:r>
        </a:p>
      </xdr:txBody>
    </xdr:sp>
    <xdr:clientData/>
  </xdr:twoCellAnchor>
  <xdr:twoCellAnchor>
    <xdr:from>
      <xdr:col>4</xdr:col>
      <xdr:colOff>609600</xdr:colOff>
      <xdr:row>2</xdr:row>
      <xdr:rowOff>9525</xdr:rowOff>
    </xdr:from>
    <xdr:to>
      <xdr:col>5</xdr:col>
      <xdr:colOff>171450</xdr:colOff>
      <xdr:row>3</xdr:row>
      <xdr:rowOff>47625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EE17187-8827-4C8D-9725-7EE4EDDBD566}"/>
            </a:ext>
            <a:ext uri="{147F2762-F138-4A5C-976F-8EAC2B608ADB}">
              <a16:predDERef xmlns:a16="http://schemas.microsoft.com/office/drawing/2014/main" pred="{707F870A-97BD-4A1A-9C3E-737982F2D2E9}"/>
            </a:ext>
          </a:extLst>
        </xdr:cNvPr>
        <xdr:cNvSpPr txBox="1"/>
      </xdr:nvSpPr>
      <xdr:spPr>
        <a:xfrm>
          <a:off x="4371975" y="533400"/>
          <a:ext cx="276225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-</a:t>
          </a:r>
        </a:p>
      </xdr:txBody>
    </xdr:sp>
    <xdr:clientData/>
  </xdr:twoCellAnchor>
  <xdr:twoCellAnchor>
    <xdr:from>
      <xdr:col>5</xdr:col>
      <xdr:colOff>228600</xdr:colOff>
      <xdr:row>0</xdr:row>
      <xdr:rowOff>295275</xdr:rowOff>
    </xdr:from>
    <xdr:to>
      <xdr:col>5</xdr:col>
      <xdr:colOff>504825</xdr:colOff>
      <xdr:row>2</xdr:row>
      <xdr:rowOff>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A2AD41E-8FA4-46DB-8A34-C8DEDCD07BCD}"/>
            </a:ext>
            <a:ext uri="{147F2762-F138-4A5C-976F-8EAC2B608ADB}">
              <a16:predDERef xmlns:a16="http://schemas.microsoft.com/office/drawing/2014/main" pred="{1EE17187-8827-4C8D-9725-7EE4EDDBD566}"/>
            </a:ext>
          </a:extLst>
        </xdr:cNvPr>
        <xdr:cNvSpPr txBox="1"/>
      </xdr:nvSpPr>
      <xdr:spPr>
        <a:xfrm>
          <a:off x="4705350" y="295275"/>
          <a:ext cx="276225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.</a:t>
          </a:r>
        </a:p>
      </xdr:txBody>
    </xdr:sp>
    <xdr:clientData/>
  </xdr:twoCellAnchor>
  <xdr:twoCellAnchor>
    <xdr:from>
      <xdr:col>6</xdr:col>
      <xdr:colOff>619125</xdr:colOff>
      <xdr:row>5</xdr:row>
      <xdr:rowOff>28575</xdr:rowOff>
    </xdr:from>
    <xdr:to>
      <xdr:col>7</xdr:col>
      <xdr:colOff>161925</xdr:colOff>
      <xdr:row>6</xdr:row>
      <xdr:rowOff>66675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530E4B6B-F70A-4764-A989-10151A1B52D0}"/>
            </a:ext>
            <a:ext uri="{147F2762-F138-4A5C-976F-8EAC2B608ADB}">
              <a16:predDERef xmlns:a16="http://schemas.microsoft.com/office/drawing/2014/main" pred="{7A2AD41E-8FA4-46DB-8A34-C8DEDCD07BCD}"/>
            </a:ext>
          </a:extLst>
        </xdr:cNvPr>
        <xdr:cNvSpPr txBox="1"/>
      </xdr:nvSpPr>
      <xdr:spPr>
        <a:xfrm flipH="1">
          <a:off x="5810250" y="1123950"/>
          <a:ext cx="257175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saadeddin\Desktop\QFD\House%20of%20Quality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se of Quality 1"/>
      <sheetName val="Data Validation Sources"/>
      <sheetName val="House of Quality 2"/>
      <sheetName val="House of Quality 3"/>
      <sheetName val="House of Quality 4"/>
      <sheetName val="Abou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showGridLines="0" tabSelected="1" zoomScale="176" zoomScaleNormal="100" workbookViewId="0">
      <selection activeCell="Q8" sqref="Q8"/>
    </sheetView>
  </sheetViews>
  <sheetFormatPr defaultColWidth="8.85546875" defaultRowHeight="12"/>
  <cols>
    <col min="1" max="1" width="2.7109375" style="8" customWidth="1"/>
    <col min="2" max="2" width="12.28515625" style="8" customWidth="1"/>
    <col min="3" max="3" width="30.7109375" style="8" customWidth="1"/>
    <col min="4" max="12" width="10.7109375" style="8" customWidth="1"/>
    <col min="13" max="13" width="2.7109375" style="8" customWidth="1"/>
    <col min="14" max="16384" width="8.85546875" style="8"/>
  </cols>
  <sheetData>
    <row r="1" spans="1:12" ht="26.25">
      <c r="B1" s="38" t="s">
        <v>0</v>
      </c>
    </row>
    <row r="2" spans="1:12" ht="15" customHeight="1">
      <c r="B2" s="2"/>
      <c r="G2" s="23"/>
      <c r="H2" s="23"/>
      <c r="J2" s="24"/>
      <c r="K2" s="25"/>
    </row>
    <row r="3" spans="1:12" ht="15" customHeight="1">
      <c r="B3" s="2" t="s">
        <v>1</v>
      </c>
      <c r="C3" s="50" t="s">
        <v>2</v>
      </c>
      <c r="D3" s="2"/>
      <c r="E3" s="23"/>
      <c r="F3" s="26"/>
      <c r="G3" s="2"/>
      <c r="J3" s="27"/>
      <c r="K3" s="28"/>
    </row>
    <row r="4" spans="1:12" ht="15" customHeight="1">
      <c r="B4" s="2" t="s">
        <v>3</v>
      </c>
      <c r="C4" s="50" t="s">
        <v>4</v>
      </c>
      <c r="D4" s="2"/>
      <c r="E4" s="23"/>
      <c r="F4" s="26"/>
      <c r="G4" s="2"/>
      <c r="I4" s="60" t="s">
        <v>5</v>
      </c>
      <c r="J4" s="61" t="s">
        <v>6</v>
      </c>
      <c r="K4" s="62" t="s">
        <v>7</v>
      </c>
    </row>
    <row r="5" spans="1:12" ht="15" customHeight="1">
      <c r="B5" s="2" t="s">
        <v>8</v>
      </c>
      <c r="C5" s="55">
        <v>45321</v>
      </c>
      <c r="D5" s="2"/>
      <c r="E5" s="23"/>
      <c r="F5" s="26"/>
      <c r="G5" s="2"/>
      <c r="I5" s="60" t="s">
        <v>9</v>
      </c>
      <c r="J5" s="63" t="s">
        <v>10</v>
      </c>
      <c r="K5" s="64" t="s">
        <v>11</v>
      </c>
    </row>
    <row r="6" spans="1:12" ht="15" customHeight="1">
      <c r="B6" s="2"/>
      <c r="C6" s="23"/>
      <c r="D6" s="2"/>
      <c r="E6" s="23"/>
      <c r="F6" s="26"/>
      <c r="G6" s="2"/>
      <c r="J6" s="27"/>
      <c r="K6" s="28"/>
    </row>
    <row r="7" spans="1:12" ht="15" customHeight="1">
      <c r="B7" s="2"/>
      <c r="C7" s="3"/>
      <c r="D7" s="2"/>
      <c r="E7" s="23"/>
      <c r="F7" s="26"/>
      <c r="G7" s="2"/>
      <c r="J7" s="27"/>
      <c r="K7" s="28"/>
    </row>
    <row r="8" spans="1:12" ht="24.75">
      <c r="B8" s="7" t="s">
        <v>12</v>
      </c>
      <c r="C8" s="49" t="s">
        <v>13</v>
      </c>
      <c r="D8" s="59" t="s">
        <v>14</v>
      </c>
      <c r="E8" s="59" t="s">
        <v>15</v>
      </c>
      <c r="F8" s="59" t="s">
        <v>16</v>
      </c>
      <c r="G8" s="59" t="s">
        <v>17</v>
      </c>
      <c r="H8" s="59" t="s">
        <v>18</v>
      </c>
      <c r="J8" s="58"/>
      <c r="K8" s="58"/>
      <c r="L8" s="58"/>
    </row>
    <row r="9" spans="1:12" ht="36.75" customHeight="1">
      <c r="A9" s="26"/>
      <c r="B9" s="39" t="s">
        <v>19</v>
      </c>
      <c r="C9" s="48" t="s">
        <v>20</v>
      </c>
      <c r="D9" s="65"/>
      <c r="E9" s="65"/>
      <c r="F9" s="65"/>
      <c r="G9" s="65"/>
      <c r="H9" s="65"/>
      <c r="I9" s="40" t="s">
        <v>21</v>
      </c>
      <c r="J9" s="39" t="s">
        <v>22</v>
      </c>
      <c r="K9" s="39" t="s">
        <v>23</v>
      </c>
      <c r="L9" s="39" t="s">
        <v>24</v>
      </c>
    </row>
    <row r="10" spans="1:12" ht="15" customHeight="1">
      <c r="A10" s="51">
        <v>1</v>
      </c>
      <c r="B10" s="11">
        <v>5</v>
      </c>
      <c r="C10" s="9" t="s">
        <v>25</v>
      </c>
      <c r="D10" s="32">
        <v>9</v>
      </c>
      <c r="E10" s="32"/>
      <c r="F10" s="32">
        <v>5</v>
      </c>
      <c r="G10" s="32"/>
      <c r="H10" s="32">
        <v>3</v>
      </c>
      <c r="I10" s="41">
        <f t="shared" ref="I10:I17" si="0">(D10*B10)+(E10*B10)+(F10*B10)+(G10*B10)+(H10*B10)</f>
        <v>85</v>
      </c>
      <c r="J10" s="30">
        <v>9</v>
      </c>
      <c r="K10" s="29">
        <v>0</v>
      </c>
      <c r="L10" s="30">
        <v>5</v>
      </c>
    </row>
    <row r="11" spans="1:12" ht="15" customHeight="1">
      <c r="A11" s="51">
        <v>2</v>
      </c>
      <c r="B11" s="11">
        <v>4</v>
      </c>
      <c r="C11" s="10" t="s">
        <v>26</v>
      </c>
      <c r="D11" s="32"/>
      <c r="E11" s="32">
        <v>3</v>
      </c>
      <c r="F11" s="32">
        <v>9</v>
      </c>
      <c r="G11" s="32"/>
      <c r="H11" s="32">
        <v>9</v>
      </c>
      <c r="I11" s="41">
        <f t="shared" si="0"/>
        <v>84</v>
      </c>
      <c r="J11" s="32">
        <v>0</v>
      </c>
      <c r="K11" s="31">
        <v>3</v>
      </c>
      <c r="L11" s="32">
        <v>8</v>
      </c>
    </row>
    <row r="12" spans="1:12" ht="15" customHeight="1">
      <c r="A12" s="51">
        <v>3</v>
      </c>
      <c r="B12" s="11">
        <v>5</v>
      </c>
      <c r="C12" s="10" t="s">
        <v>27</v>
      </c>
      <c r="D12" s="32">
        <v>9</v>
      </c>
      <c r="E12" s="32"/>
      <c r="F12" s="32"/>
      <c r="G12" s="32"/>
      <c r="H12" s="32">
        <v>4</v>
      </c>
      <c r="I12" s="41">
        <f t="shared" si="0"/>
        <v>65</v>
      </c>
      <c r="J12" s="32">
        <v>0</v>
      </c>
      <c r="K12" s="31">
        <v>0</v>
      </c>
      <c r="L12" s="32">
        <v>0</v>
      </c>
    </row>
    <row r="13" spans="1:12" ht="15" customHeight="1">
      <c r="A13" s="51">
        <v>4</v>
      </c>
      <c r="B13" s="11">
        <v>1</v>
      </c>
      <c r="C13" s="10" t="s">
        <v>28</v>
      </c>
      <c r="D13" s="32">
        <v>9</v>
      </c>
      <c r="E13" s="32"/>
      <c r="F13" s="32"/>
      <c r="G13" s="32"/>
      <c r="H13" s="32"/>
      <c r="I13" s="41">
        <f t="shared" si="0"/>
        <v>9</v>
      </c>
      <c r="J13" s="32">
        <v>9</v>
      </c>
      <c r="K13" s="31">
        <v>0</v>
      </c>
      <c r="L13" s="32">
        <v>2</v>
      </c>
    </row>
    <row r="14" spans="1:12" ht="15" customHeight="1">
      <c r="A14" s="51">
        <v>5</v>
      </c>
      <c r="B14" s="11">
        <v>2</v>
      </c>
      <c r="C14" s="10" t="s">
        <v>29</v>
      </c>
      <c r="D14" s="32"/>
      <c r="E14" s="32"/>
      <c r="F14" s="32"/>
      <c r="G14" s="32">
        <v>9</v>
      </c>
      <c r="H14" s="32"/>
      <c r="I14" s="41">
        <f t="shared" si="0"/>
        <v>18</v>
      </c>
      <c r="J14" s="32">
        <v>0</v>
      </c>
      <c r="K14" s="31">
        <v>6</v>
      </c>
      <c r="L14" s="32">
        <v>0</v>
      </c>
    </row>
    <row r="15" spans="1:12" ht="15" customHeight="1">
      <c r="A15" s="51">
        <v>6</v>
      </c>
      <c r="B15" s="11">
        <v>3</v>
      </c>
      <c r="C15" s="10" t="s">
        <v>30</v>
      </c>
      <c r="D15" s="32">
        <v>5</v>
      </c>
      <c r="E15" s="32">
        <v>5</v>
      </c>
      <c r="F15" s="32">
        <v>5</v>
      </c>
      <c r="G15" s="32">
        <v>5</v>
      </c>
      <c r="H15" s="32">
        <v>6</v>
      </c>
      <c r="I15" s="41">
        <f t="shared" si="0"/>
        <v>78</v>
      </c>
      <c r="J15" s="32">
        <v>1</v>
      </c>
      <c r="K15" s="31">
        <v>2</v>
      </c>
      <c r="L15" s="32">
        <v>4</v>
      </c>
    </row>
    <row r="16" spans="1:12" ht="15" customHeight="1">
      <c r="A16" s="51">
        <v>7</v>
      </c>
      <c r="B16" s="11">
        <v>4</v>
      </c>
      <c r="C16" s="10" t="s">
        <v>31</v>
      </c>
      <c r="D16" s="32"/>
      <c r="E16" s="32">
        <v>5</v>
      </c>
      <c r="F16" s="32">
        <v>8</v>
      </c>
      <c r="G16" s="32"/>
      <c r="H16" s="32">
        <v>4</v>
      </c>
      <c r="I16" s="41">
        <f t="shared" si="0"/>
        <v>68</v>
      </c>
      <c r="J16" s="32">
        <v>4</v>
      </c>
      <c r="K16" s="31">
        <v>8</v>
      </c>
      <c r="L16" s="32">
        <v>5</v>
      </c>
    </row>
    <row r="17" spans="1:12" ht="15" customHeight="1">
      <c r="A17" s="51">
        <v>8</v>
      </c>
      <c r="B17" s="11">
        <v>3</v>
      </c>
      <c r="C17" s="10" t="s">
        <v>32</v>
      </c>
      <c r="D17" s="32"/>
      <c r="E17" s="32">
        <v>7</v>
      </c>
      <c r="F17" s="32">
        <v>6</v>
      </c>
      <c r="G17" s="32">
        <v>4</v>
      </c>
      <c r="H17" s="32">
        <v>4</v>
      </c>
      <c r="I17" s="41">
        <f t="shared" si="0"/>
        <v>63</v>
      </c>
      <c r="J17" s="32">
        <v>6</v>
      </c>
      <c r="K17" s="31">
        <v>8</v>
      </c>
      <c r="L17" s="32">
        <v>6</v>
      </c>
    </row>
    <row r="18" spans="1:12" ht="15" customHeight="1">
      <c r="A18" s="51">
        <v>9</v>
      </c>
      <c r="B18" s="11">
        <v>3</v>
      </c>
      <c r="C18" s="10" t="s">
        <v>33</v>
      </c>
      <c r="D18" s="32"/>
      <c r="E18" s="32">
        <v>9</v>
      </c>
      <c r="F18" s="32"/>
      <c r="G18" s="32">
        <v>2</v>
      </c>
      <c r="H18" s="32"/>
      <c r="I18" s="41">
        <f>(D18*B18)+(E18*B18)+(F18*B18)+(G18*B18)+(H18*B18)</f>
        <v>33</v>
      </c>
      <c r="J18" s="32">
        <v>0</v>
      </c>
      <c r="K18" s="31">
        <v>7</v>
      </c>
      <c r="L18" s="32">
        <v>0</v>
      </c>
    </row>
    <row r="19" spans="1:12" ht="12.75" customHeight="1">
      <c r="B19" s="33"/>
      <c r="C19" s="42" t="s">
        <v>34</v>
      </c>
      <c r="D19" s="45">
        <f>D10*B10+D11*B11+D12*B12+D13*B13+D14*B14+D15*B15+D16*B16+D17*B17+D18*B18</f>
        <v>114</v>
      </c>
      <c r="E19" s="45">
        <f>E10*B10+E11*B11+E12*B12+E13*B13+E14*B14+E15*B15+E16*B16+E17*B17+E18*B18</f>
        <v>95</v>
      </c>
      <c r="F19" s="45">
        <f>F10*B10+F11*B11+F12*B12+F13*B13+F14*B14+F15*B15+F16*B16+F17*B17+F18*B18</f>
        <v>126</v>
      </c>
      <c r="G19" s="45">
        <f>G10*B10+G11*B11+G12*B12+G13*B13+G14*B14+G15*B15+G16*B16+G17*B17+G18*B18</f>
        <v>51</v>
      </c>
      <c r="H19" s="45">
        <f>H10*B10+H11*B11+H12*B12+H13*B13+H14*B14+H15*B15+H16*B16+H17*B17+H18*B18</f>
        <v>117</v>
      </c>
      <c r="I19" s="4">
        <f>SUM(I10:I18)</f>
        <v>503</v>
      </c>
      <c r="J19" s="57"/>
      <c r="K19" s="57"/>
      <c r="L19" s="57"/>
    </row>
    <row r="20" spans="1:12" ht="12.75" customHeight="1">
      <c r="B20" s="33"/>
      <c r="C20" s="43" t="s">
        <v>35</v>
      </c>
      <c r="D20" s="46">
        <f>IF(ISERROR(D19/I19)," ",D19/I19)</f>
        <v>0.22664015904572565</v>
      </c>
      <c r="E20" s="46">
        <f>IF(ISERROR(E19/I19)," ",E19/I19)</f>
        <v>0.18886679920477137</v>
      </c>
      <c r="F20" s="46">
        <f>IF(ISERROR(F19/I19)," ",F19/I19)</f>
        <v>0.25049701789264411</v>
      </c>
      <c r="G20" s="46">
        <f>IF(ISERROR(G19/I19)," ",G19/I19)</f>
        <v>0.10139165009940358</v>
      </c>
      <c r="H20" s="46">
        <f>IF(ISERROR(H19/I19)," ",H19/I19)</f>
        <v>0.23260437375745527</v>
      </c>
      <c r="I20" s="5">
        <f>SUM(D20:H20)</f>
        <v>0.99999999999999989</v>
      </c>
    </row>
    <row r="21" spans="1:12" ht="12.75" customHeight="1">
      <c r="B21" s="33"/>
      <c r="C21" s="43" t="s">
        <v>36</v>
      </c>
      <c r="D21" s="47">
        <f>IF(ISERROR(RANK(D19,D19:H19,0)),"",RANK(D19,D19:H19,0))</f>
        <v>3</v>
      </c>
      <c r="E21" s="47">
        <f>IF(ISERROR(RANK(E19,D19:H19,0)),"",RANK(E19,D19:H19,0))</f>
        <v>4</v>
      </c>
      <c r="F21" s="47">
        <f>IF(ISERROR(RANK(F19,D19:H19,0)),"",RANK(F19,D19:H19,0))</f>
        <v>1</v>
      </c>
      <c r="G21" s="47">
        <f>IF(ISERROR(RANK(G19,D19:H19,0)),"",RANK(G19,D19:H19,0))</f>
        <v>5</v>
      </c>
      <c r="H21" s="47">
        <f>IF(ISERROR(RANK(H19,D19:H19,0)),"",RANK(H19,D19:H19,0))</f>
        <v>2</v>
      </c>
      <c r="I21" s="6"/>
    </row>
    <row r="22" spans="1:12" ht="12.75" customHeight="1">
      <c r="B22" s="34"/>
      <c r="C22" s="44" t="s">
        <v>37</v>
      </c>
      <c r="D22" s="35" t="s">
        <v>38</v>
      </c>
      <c r="E22" s="35" t="s">
        <v>39</v>
      </c>
      <c r="F22" s="35" t="s">
        <v>40</v>
      </c>
      <c r="G22" s="35" t="s">
        <v>41</v>
      </c>
      <c r="H22" s="35" t="s">
        <v>42</v>
      </c>
      <c r="I22" s="7"/>
    </row>
    <row r="23" spans="1:12" ht="12.75" customHeight="1">
      <c r="C23" s="36"/>
      <c r="D23" s="37"/>
      <c r="E23" s="37"/>
      <c r="F23" s="37"/>
      <c r="G23" s="37"/>
      <c r="H23" s="37"/>
    </row>
    <row r="24" spans="1:12" ht="12.75">
      <c r="B24" s="1" t="s">
        <v>43</v>
      </c>
    </row>
    <row r="25" spans="1:12">
      <c r="B25" s="12"/>
      <c r="C25" s="13"/>
      <c r="D25" s="14"/>
      <c r="E25" s="14"/>
      <c r="F25" s="14"/>
      <c r="G25" s="14"/>
      <c r="H25" s="14"/>
      <c r="I25" s="14"/>
      <c r="J25" s="14"/>
      <c r="K25" s="14"/>
      <c r="L25" s="15"/>
    </row>
    <row r="26" spans="1:12">
      <c r="B26" s="19"/>
      <c r="C26" s="20"/>
      <c r="D26" s="21"/>
      <c r="E26" s="21"/>
      <c r="F26" s="21"/>
      <c r="G26" s="21"/>
      <c r="H26" s="21"/>
      <c r="I26" s="21"/>
      <c r="J26" s="21"/>
      <c r="K26" s="21"/>
      <c r="L26" s="22"/>
    </row>
    <row r="27" spans="1:12"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8"/>
    </row>
    <row r="28" spans="1:12">
      <c r="B28" s="33"/>
      <c r="C28" s="33"/>
      <c r="D28" s="33"/>
      <c r="E28" s="33"/>
      <c r="F28" s="33"/>
      <c r="G28" s="33"/>
      <c r="H28" s="33"/>
    </row>
    <row r="29" spans="1:12" ht="15"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</row>
    <row r="31" spans="1:12" ht="12.75">
      <c r="B31" s="52" t="s">
        <v>44</v>
      </c>
    </row>
    <row r="32" spans="1:12" ht="12.75">
      <c r="B32" s="53" t="s">
        <v>45</v>
      </c>
    </row>
    <row r="33" spans="2:11" ht="12.75">
      <c r="B33" s="53" t="s">
        <v>46</v>
      </c>
    </row>
    <row r="34" spans="2:11" ht="12.75">
      <c r="B34" s="53" t="s">
        <v>47</v>
      </c>
    </row>
    <row r="35" spans="2:11" ht="12.75">
      <c r="B35" s="53" t="s">
        <v>48</v>
      </c>
    </row>
    <row r="36" spans="2:11" ht="12.75">
      <c r="B36" s="52" t="s">
        <v>49</v>
      </c>
    </row>
    <row r="37" spans="2:11" ht="12.75">
      <c r="B37" s="54" t="s">
        <v>50</v>
      </c>
    </row>
    <row r="44" spans="2:11">
      <c r="K44" s="8" t="s">
        <v>51</v>
      </c>
    </row>
  </sheetData>
  <mergeCells count="8">
    <mergeCell ref="B29:L29"/>
    <mergeCell ref="J19:L19"/>
    <mergeCell ref="J8:L8"/>
    <mergeCell ref="H8:H9"/>
    <mergeCell ref="D8:D9"/>
    <mergeCell ref="E8:E9"/>
    <mergeCell ref="F8:F9"/>
    <mergeCell ref="G8:G9"/>
  </mergeCells>
  <phoneticPr fontId="1" type="noConversion"/>
  <printOptions horizontalCentered="1" verticalCentered="1"/>
  <pageMargins left="0.1" right="0.1" top="0.1" bottom="0.1" header="0.2" footer="0.2"/>
  <pageSetup scale="9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AA294FAA464C47BE50DA13D622A3B4" ma:contentTypeVersion="4" ma:contentTypeDescription="Create a new document." ma:contentTypeScope="" ma:versionID="b60ff99470cabac2a4f770d8de105ae0">
  <xsd:schema xmlns:xsd="http://www.w3.org/2001/XMLSchema" xmlns:xs="http://www.w3.org/2001/XMLSchema" xmlns:p="http://schemas.microsoft.com/office/2006/metadata/properties" xmlns:ns2="9e2af165-ec9c-4ad2-b335-315480fd5b02" targetNamespace="http://schemas.microsoft.com/office/2006/metadata/properties" ma:root="true" ma:fieldsID="6d75bdb771da78064c22b69855d7d3e4" ns2:_="">
    <xsd:import namespace="9e2af165-ec9c-4ad2-b335-315480fd5b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af165-ec9c-4ad2-b335-315480fd5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500A07-1EA8-4DF4-A61B-60F86C30C67B}"/>
</file>

<file path=customXml/itemProps2.xml><?xml version="1.0" encoding="utf-8"?>
<ds:datastoreItem xmlns:ds="http://schemas.openxmlformats.org/officeDocument/2006/customXml" ds:itemID="{A5697049-91E9-4668-A235-BAEB47AD9FFC}"/>
</file>

<file path=customXml/itemProps3.xml><?xml version="1.0" encoding="utf-8"?>
<ds:datastoreItem xmlns:ds="http://schemas.openxmlformats.org/officeDocument/2006/customXml" ds:itemID="{25CB51B5-F774-44ED-8C41-FB91EE58AD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lolo</dc:creator>
  <cp:keywords/>
  <dc:description/>
  <cp:lastModifiedBy>Rylee Ann Horney</cp:lastModifiedBy>
  <cp:revision/>
  <dcterms:created xsi:type="dcterms:W3CDTF">1996-10-14T23:33:28Z</dcterms:created>
  <dcterms:modified xsi:type="dcterms:W3CDTF">2024-03-12T20:05:21Z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0x010100D3AA294FAA464C47BE50DA13D622A3B4</vt:lpwstr>
  </property>
</Properties>
</file>